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<sst xmlns="http://schemas.openxmlformats.org/spreadsheetml/2006/main" count="76" uniqueCount="76">
  <si>
    <t>原預算數</t>
  </si>
  <si>
    <t>預算增減數</t>
  </si>
  <si>
    <t>合計(1)</t>
  </si>
  <si>
    <t>人事費別</t>
  </si>
  <si>
    <t>預算數</t>
  </si>
  <si>
    <t>決  算  數(2)</t>
  </si>
  <si>
    <r>
      <t>金額</t>
    </r>
    <r>
      <rPr>
        <sz val="11"/>
        <rFont val="Times New Roman"/>
        <family val="1"/>
      </rPr>
      <t>(3)=(2)-(1)</t>
    </r>
  </si>
  <si>
    <r>
      <t>百分比</t>
    </r>
    <r>
      <rPr>
        <sz val="11"/>
        <rFont val="Times New Roman"/>
        <family val="1"/>
      </rPr>
      <t>(3)/(1)</t>
    </r>
  </si>
  <si>
    <t>比較增減數</t>
  </si>
  <si>
    <t>員工人數</t>
  </si>
  <si>
    <t>預計數</t>
  </si>
  <si>
    <t>實有數</t>
  </si>
  <si>
    <t>說明</t>
  </si>
  <si>
    <t>中央選舉委</t>
  </si>
  <si>
    <t>員會及所屬</t>
  </si>
  <si>
    <t>人事費</t>
  </si>
  <si>
    <t>分析表</t>
  </si>
  <si>
    <t>中華民國</t>
  </si>
  <si>
    <t>合計</t>
  </si>
  <si>
    <t>一、民意代表待遇</t>
  </si>
  <si>
    <t>二、政務人員待遇</t>
  </si>
  <si>
    <t>三、法定編制人員待遇</t>
  </si>
  <si>
    <t>四、約聘僱人員待遇</t>
  </si>
  <si>
    <t>五、技工及工友待遇</t>
  </si>
  <si>
    <t>六、獎金</t>
  </si>
  <si>
    <t>七、其他給與</t>
  </si>
  <si>
    <t>八、加班值班費</t>
  </si>
  <si>
    <t>九、退休退職恩給給付</t>
  </si>
  <si>
    <t>十、退休離職儲金</t>
  </si>
  <si>
    <t>十一、保險</t>
  </si>
  <si>
    <t>十二、調待準備</t>
  </si>
  <si>
    <t>單位：新臺幣元</t>
  </si>
  <si>
    <r>
      <t>辦理第</t>
    </r>
    <r>
      <rPr>
        <sz val="11"/>
        <rFont val="Times New Roman"/>
        <family val="1"/>
      </rPr>
      <t>11</t>
    </r>
    <r>
      <rPr>
        <sz val="11"/>
        <rFont val="新細明體"/>
        <family val="1"/>
      </rPr>
      <t>任總統副總統選舉、第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屆立法委員選舉選</t>
    </r>
  </si>
  <si>
    <t>舉期間臨時人員未足額晉用。</t>
  </si>
  <si>
    <t>核實支用員工休假補助。</t>
  </si>
  <si>
    <t>+3,464,000</t>
  </si>
  <si>
    <t>+1,541,000</t>
  </si>
  <si>
    <t>+9,590,000</t>
  </si>
  <si>
    <r>
      <t>94</t>
    </r>
    <r>
      <rPr>
        <sz val="12"/>
        <rFont val="標楷體"/>
        <family val="4"/>
      </rPr>
      <t>年度</t>
    </r>
  </si>
  <si>
    <t>中央選舉委</t>
  </si>
  <si>
    <t>員會及所屬</t>
  </si>
  <si>
    <t>人事費</t>
  </si>
  <si>
    <t>分析表</t>
  </si>
  <si>
    <t>中華民國</t>
  </si>
  <si>
    <t>單位：新臺幣元</t>
  </si>
  <si>
    <t>人事費別</t>
  </si>
  <si>
    <t>預算數</t>
  </si>
  <si>
    <t>決  算  數(2)</t>
  </si>
  <si>
    <t>比較增減數</t>
  </si>
  <si>
    <t>員工人數</t>
  </si>
  <si>
    <t>說明</t>
  </si>
  <si>
    <t>原預算數</t>
  </si>
  <si>
    <t>預算增減數</t>
  </si>
  <si>
    <t>合計(1)</t>
  </si>
  <si>
    <r>
      <t>金額</t>
    </r>
    <r>
      <rPr>
        <sz val="11"/>
        <rFont val="Times New Roman"/>
        <family val="1"/>
      </rPr>
      <t>(3)=(2)-(1)</t>
    </r>
  </si>
  <si>
    <r>
      <t>百分比</t>
    </r>
    <r>
      <rPr>
        <sz val="11"/>
        <rFont val="Times New Roman"/>
        <family val="1"/>
      </rPr>
      <t>(3)/(1)</t>
    </r>
  </si>
  <si>
    <t>預計數</t>
  </si>
  <si>
    <t>實有數</t>
  </si>
  <si>
    <t>一、民意代表待遇</t>
  </si>
  <si>
    <t>二、政務人員待遇</t>
  </si>
  <si>
    <t>三、法定編制人員待遇</t>
  </si>
  <si>
    <t>四、約聘僱人員待遇</t>
  </si>
  <si>
    <t>五、技工及工友待遇</t>
  </si>
  <si>
    <t>六、獎金</t>
  </si>
  <si>
    <t>七、其他給與</t>
  </si>
  <si>
    <t>八、加班值班費</t>
  </si>
  <si>
    <t>十、退休離職儲金</t>
  </si>
  <si>
    <t>十一、保險</t>
  </si>
  <si>
    <t>十二、調待準備</t>
  </si>
  <si>
    <t>合計</t>
  </si>
  <si>
    <t>核實發放員工不休假加班費</t>
  </si>
  <si>
    <r>
      <t>95</t>
    </r>
    <r>
      <rPr>
        <sz val="12"/>
        <rFont val="標楷體"/>
        <family val="4"/>
      </rPr>
      <t>年度</t>
    </r>
  </si>
  <si>
    <t>九、退休退職給付</t>
  </si>
  <si>
    <t>1.為配合本會第一組專員辦理留職停薪晉用約聘人員乙員</t>
  </si>
  <si>
    <t>2.辦理督導地方公職人員選舉晉用約僱人員</t>
  </si>
  <si>
    <t>95年度福利互助金由本會預算勻支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</si>
</sst>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_-* #,##0.0_-;\-* #,##0.0_-;_-* &quot;-&quot;??_-;_-@_-"/>
    <numFmt numFmtId="179" formatCode="_-* #,##0_-;\-* #,##0_-;_-* &quot;-&quot;??_-;_-@_-"/>
    <numFmt numFmtId="180" formatCode="#,##0_);[Red]\(#,##0\)"/>
  </numFmts>
  <fonts count="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4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0" fontId="4" fillId="0" borderId="3" xfId="0" applyFont="1" applyBorder="1" applyAlignment="1">
      <alignment horizontal="distributed" vertical="distributed"/>
    </xf>
    <xf numFmtId="177" fontId="4" fillId="0" borderId="2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0" fontId="8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right"/>
    </xf>
    <xf numFmtId="176" fontId="4" fillId="0" borderId="0" xfId="0" applyNumberFormat="1" applyFont="1" applyAlignment="1">
      <alignment/>
    </xf>
    <xf numFmtId="179" fontId="4" fillId="0" borderId="2" xfId="15" applyNumberFormat="1" applyFont="1" applyBorder="1" applyAlignment="1">
      <alignment horizontal="right"/>
    </xf>
    <xf numFmtId="180" fontId="4" fillId="0" borderId="2" xfId="0" applyNumberFormat="1" applyFont="1" applyBorder="1" applyAlignment="1">
      <alignment/>
    </xf>
    <xf numFmtId="180" fontId="4" fillId="0" borderId="2" xfId="15" applyNumberFormat="1" applyFont="1" applyBorder="1" applyAlignment="1">
      <alignment horizontal="right"/>
    </xf>
    <xf numFmtId="43" fontId="4" fillId="0" borderId="2" xfId="15" applyFont="1" applyBorder="1" applyAlignment="1">
      <alignment/>
    </xf>
    <xf numFmtId="0" fontId="5" fillId="0" borderId="4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distributed" vertical="distributed" wrapText="1"/>
    </xf>
    <xf numFmtId="0" fontId="5" fillId="0" borderId="3" xfId="0" applyFont="1" applyBorder="1" applyAlignment="1">
      <alignment horizontal="distributed" vertical="distributed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distributed"/>
    </xf>
    <xf numFmtId="0" fontId="5" fillId="0" borderId="6" xfId="0" applyFont="1" applyBorder="1" applyAlignment="1">
      <alignment horizontal="distributed" vertical="distributed"/>
    </xf>
    <xf numFmtId="0" fontId="5" fillId="0" borderId="7" xfId="0" applyFont="1" applyBorder="1" applyAlignment="1">
      <alignment horizontal="distributed" vertical="distributed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8" sqref="G28"/>
    </sheetView>
  </sheetViews>
  <sheetFormatPr defaultColWidth="9.00390625" defaultRowHeight="16.5"/>
  <cols>
    <col min="1" max="1" width="22.875" style="0" customWidth="1"/>
    <col min="2" max="4" width="15.625" style="0" customWidth="1"/>
    <col min="5" max="5" width="19.125" style="0" customWidth="1"/>
    <col min="6" max="6" width="15.375" style="0" customWidth="1"/>
    <col min="7" max="8" width="12.625" style="0" customWidth="1"/>
    <col min="9" max="9" width="12.125" style="0" customWidth="1"/>
    <col min="10" max="10" width="48.25390625" style="0" customWidth="1"/>
  </cols>
  <sheetData>
    <row r="1" spans="5:6" ht="19.5">
      <c r="E1" s="11" t="s">
        <v>13</v>
      </c>
      <c r="F1" s="10" t="s">
        <v>14</v>
      </c>
    </row>
    <row r="2" spans="5:6" ht="19.5">
      <c r="E2" s="11" t="s">
        <v>15</v>
      </c>
      <c r="F2" s="12" t="s">
        <v>16</v>
      </c>
    </row>
    <row r="3" spans="5:10" ht="16.5">
      <c r="E3" s="13" t="s">
        <v>17</v>
      </c>
      <c r="F3" s="14" t="s">
        <v>38</v>
      </c>
      <c r="J3" s="22" t="s">
        <v>31</v>
      </c>
    </row>
    <row r="4" spans="1:12" ht="16.5">
      <c r="A4" s="32" t="s">
        <v>3</v>
      </c>
      <c r="B4" s="36" t="s">
        <v>4</v>
      </c>
      <c r="C4" s="37"/>
      <c r="D4" s="38"/>
      <c r="E4" s="34" t="s">
        <v>5</v>
      </c>
      <c r="F4" s="29" t="s">
        <v>8</v>
      </c>
      <c r="G4" s="29"/>
      <c r="H4" s="29" t="s">
        <v>9</v>
      </c>
      <c r="I4" s="29"/>
      <c r="J4" s="30" t="s">
        <v>12</v>
      </c>
      <c r="K4" s="5"/>
      <c r="L4" s="5"/>
    </row>
    <row r="5" spans="1:12" ht="21.75" customHeight="1">
      <c r="A5" s="33"/>
      <c r="B5" s="6" t="s">
        <v>0</v>
      </c>
      <c r="C5" s="6" t="s">
        <v>1</v>
      </c>
      <c r="D5" s="6" t="s">
        <v>2</v>
      </c>
      <c r="E5" s="35"/>
      <c r="F5" s="8" t="s">
        <v>6</v>
      </c>
      <c r="G5" s="9" t="s">
        <v>7</v>
      </c>
      <c r="H5" s="9" t="s">
        <v>10</v>
      </c>
      <c r="I5" s="9" t="s">
        <v>11</v>
      </c>
      <c r="J5" s="31"/>
      <c r="K5" s="5"/>
      <c r="L5" s="5"/>
    </row>
    <row r="6" spans="1:12" ht="16.5">
      <c r="A6" s="2" t="s">
        <v>19</v>
      </c>
      <c r="B6" s="15">
        <v>0</v>
      </c>
      <c r="C6" s="15">
        <v>0</v>
      </c>
      <c r="D6" s="15">
        <v>0</v>
      </c>
      <c r="E6" s="15">
        <v>0</v>
      </c>
      <c r="F6" s="16">
        <f>E6-D6</f>
        <v>0</v>
      </c>
      <c r="G6" s="16">
        <v>0</v>
      </c>
      <c r="H6" s="16"/>
      <c r="I6" s="16"/>
      <c r="J6" s="2"/>
      <c r="K6" s="1"/>
      <c r="L6" s="1"/>
    </row>
    <row r="7" spans="1:12" ht="16.5">
      <c r="A7" s="3"/>
      <c r="B7" s="16"/>
      <c r="C7" s="16"/>
      <c r="D7" s="16"/>
      <c r="E7" s="16"/>
      <c r="F7" s="16"/>
      <c r="G7" s="16"/>
      <c r="H7" s="16"/>
      <c r="I7" s="16"/>
      <c r="J7" s="3"/>
      <c r="K7" s="1"/>
      <c r="L7" s="1"/>
    </row>
    <row r="8" spans="1:12" ht="16.5">
      <c r="A8" s="3" t="s">
        <v>20</v>
      </c>
      <c r="B8" s="16">
        <v>2154000</v>
      </c>
      <c r="C8" s="16">
        <v>0</v>
      </c>
      <c r="D8" s="16">
        <f>B8+C8</f>
        <v>2154000</v>
      </c>
      <c r="E8" s="16">
        <v>2154240</v>
      </c>
      <c r="F8" s="16">
        <f>E8-D8</f>
        <v>240</v>
      </c>
      <c r="G8" s="20">
        <f>F8/D8*100</f>
        <v>0.011142061281337047</v>
      </c>
      <c r="H8" s="16">
        <v>1</v>
      </c>
      <c r="I8" s="16">
        <v>1</v>
      </c>
      <c r="J8" s="3"/>
      <c r="K8" s="1"/>
      <c r="L8" s="1"/>
    </row>
    <row r="9" spans="1:12" ht="16.5">
      <c r="A9" s="3"/>
      <c r="B9" s="16"/>
      <c r="C9" s="16"/>
      <c r="D9" s="16"/>
      <c r="E9" s="16"/>
      <c r="F9" s="16"/>
      <c r="G9" s="16"/>
      <c r="H9" s="16"/>
      <c r="I9" s="16"/>
      <c r="J9" s="3"/>
      <c r="K9" s="1"/>
      <c r="L9" s="1"/>
    </row>
    <row r="10" spans="1:12" ht="16.5">
      <c r="A10" s="3" t="s">
        <v>21</v>
      </c>
      <c r="B10" s="16">
        <v>188824000</v>
      </c>
      <c r="C10" s="16">
        <v>0</v>
      </c>
      <c r="D10" s="16">
        <f>B10+C10</f>
        <v>188824000</v>
      </c>
      <c r="E10" s="16">
        <v>179531532</v>
      </c>
      <c r="F10" s="16">
        <f>E10-D10</f>
        <v>-9292468</v>
      </c>
      <c r="G10" s="20">
        <f>F10/D10*100</f>
        <v>-4.921232470448672</v>
      </c>
      <c r="H10" s="16">
        <v>273</v>
      </c>
      <c r="I10" s="16">
        <v>271</v>
      </c>
      <c r="J10" s="3"/>
      <c r="K10" s="1"/>
      <c r="L10" s="1"/>
    </row>
    <row r="11" spans="1:12" ht="16.5">
      <c r="A11" s="3"/>
      <c r="B11" s="16"/>
      <c r="C11" s="16"/>
      <c r="D11" s="16"/>
      <c r="E11" s="16"/>
      <c r="F11" s="16"/>
      <c r="G11" s="16"/>
      <c r="H11" s="16"/>
      <c r="I11" s="16"/>
      <c r="J11" s="3"/>
      <c r="K11" s="1"/>
      <c r="L11" s="1"/>
    </row>
    <row r="12" spans="1:12" ht="16.5">
      <c r="A12" s="3" t="s">
        <v>22</v>
      </c>
      <c r="B12" s="16">
        <v>277000</v>
      </c>
      <c r="C12" s="23" t="s">
        <v>35</v>
      </c>
      <c r="D12" s="16">
        <f>B12+C12</f>
        <v>3741000</v>
      </c>
      <c r="E12" s="16">
        <v>3351717</v>
      </c>
      <c r="F12" s="16">
        <f>E12-D12</f>
        <v>-389283</v>
      </c>
      <c r="G12" s="20">
        <f>F12/D12*100</f>
        <v>-10.405854049719327</v>
      </c>
      <c r="H12" s="16"/>
      <c r="I12" s="16"/>
      <c r="J12" s="3" t="s">
        <v>32</v>
      </c>
      <c r="K12" s="1"/>
      <c r="L12" s="1"/>
    </row>
    <row r="13" spans="1:12" ht="16.5">
      <c r="A13" s="3"/>
      <c r="B13" s="16"/>
      <c r="C13" s="16"/>
      <c r="D13" s="16"/>
      <c r="E13" s="16"/>
      <c r="F13" s="16"/>
      <c r="G13" s="20"/>
      <c r="H13" s="16"/>
      <c r="I13" s="16"/>
      <c r="J13" s="3" t="s">
        <v>33</v>
      </c>
      <c r="K13" s="1"/>
      <c r="L13" s="1"/>
    </row>
    <row r="14" spans="1:12" ht="16.5">
      <c r="A14" s="3"/>
      <c r="B14" s="16"/>
      <c r="C14" s="16"/>
      <c r="D14" s="16"/>
      <c r="E14" s="16"/>
      <c r="F14" s="16"/>
      <c r="G14" s="16"/>
      <c r="H14" s="16"/>
      <c r="I14" s="16"/>
      <c r="J14" s="3"/>
      <c r="K14" s="1"/>
      <c r="L14" s="1"/>
    </row>
    <row r="15" spans="1:12" ht="16.5">
      <c r="A15" s="3" t="s">
        <v>23</v>
      </c>
      <c r="B15" s="16">
        <v>33654000</v>
      </c>
      <c r="C15" s="23" t="s">
        <v>36</v>
      </c>
      <c r="D15" s="16">
        <f>B15+C15</f>
        <v>35195000</v>
      </c>
      <c r="E15" s="16">
        <v>33846601</v>
      </c>
      <c r="F15" s="16">
        <f>E15-D15</f>
        <v>-1348399</v>
      </c>
      <c r="G15" s="20">
        <f>F15/D15*100</f>
        <v>-3.8312231851115217</v>
      </c>
      <c r="H15" s="16">
        <v>98</v>
      </c>
      <c r="I15" s="16">
        <v>97</v>
      </c>
      <c r="J15" s="3"/>
      <c r="K15" s="1"/>
      <c r="L15" s="1"/>
    </row>
    <row r="16" spans="1:12" ht="16.5">
      <c r="A16" s="3"/>
      <c r="B16" s="16"/>
      <c r="C16" s="16"/>
      <c r="D16" s="16"/>
      <c r="E16" s="16"/>
      <c r="F16" s="16"/>
      <c r="G16" s="16"/>
      <c r="H16" s="16"/>
      <c r="I16" s="16"/>
      <c r="J16" s="3"/>
      <c r="K16" s="1"/>
      <c r="L16" s="1"/>
    </row>
    <row r="17" spans="1:12" ht="16.5">
      <c r="A17" s="3" t="s">
        <v>24</v>
      </c>
      <c r="B17" s="16">
        <v>52882000</v>
      </c>
      <c r="C17" s="16">
        <v>0</v>
      </c>
      <c r="D17" s="16">
        <f>B17+C17</f>
        <v>52882000</v>
      </c>
      <c r="E17" s="16">
        <v>55596580</v>
      </c>
      <c r="F17" s="16">
        <f>E17-D17</f>
        <v>2714580</v>
      </c>
      <c r="G17" s="20">
        <f>F17/D17*100</f>
        <v>5.133277863923452</v>
      </c>
      <c r="H17" s="16"/>
      <c r="I17" s="16"/>
      <c r="J17" s="3"/>
      <c r="K17" s="1"/>
      <c r="L17" s="1"/>
    </row>
    <row r="18" spans="1:12" ht="16.5">
      <c r="A18" s="3"/>
      <c r="B18" s="16"/>
      <c r="C18" s="16"/>
      <c r="D18" s="16"/>
      <c r="E18" s="16"/>
      <c r="F18" s="16"/>
      <c r="G18" s="16"/>
      <c r="H18" s="16"/>
      <c r="I18" s="16"/>
      <c r="J18" s="3"/>
      <c r="K18" s="1"/>
      <c r="L18" s="1"/>
    </row>
    <row r="19" spans="1:12" ht="16.5">
      <c r="A19" s="3" t="s">
        <v>25</v>
      </c>
      <c r="B19" s="16">
        <v>7654000</v>
      </c>
      <c r="C19" s="16">
        <v>0</v>
      </c>
      <c r="D19" s="16">
        <f>B19+C19</f>
        <v>7654000</v>
      </c>
      <c r="E19" s="16">
        <v>7775816</v>
      </c>
      <c r="F19" s="16">
        <f>E19-D19</f>
        <v>121816</v>
      </c>
      <c r="G19" s="20">
        <f>F19/D19*100</f>
        <v>1.5915338385158087</v>
      </c>
      <c r="H19" s="16"/>
      <c r="I19" s="16"/>
      <c r="J19" s="3" t="s">
        <v>34</v>
      </c>
      <c r="K19" s="1"/>
      <c r="L19" s="1"/>
    </row>
    <row r="20" spans="1:12" ht="16.5">
      <c r="A20" s="3"/>
      <c r="B20" s="16"/>
      <c r="C20" s="16"/>
      <c r="D20" s="16"/>
      <c r="E20" s="16"/>
      <c r="F20" s="16"/>
      <c r="G20" s="16"/>
      <c r="H20" s="16"/>
      <c r="I20" s="16"/>
      <c r="J20" s="3"/>
      <c r="K20" s="1"/>
      <c r="L20" s="1"/>
    </row>
    <row r="21" spans="1:12" ht="16.5">
      <c r="A21" s="3" t="s">
        <v>26</v>
      </c>
      <c r="B21" s="16">
        <v>3425000</v>
      </c>
      <c r="C21" s="23" t="s">
        <v>37</v>
      </c>
      <c r="D21" s="16">
        <f>B21+C21</f>
        <v>13015000</v>
      </c>
      <c r="E21" s="16">
        <v>17594710</v>
      </c>
      <c r="F21" s="16">
        <f>E21-D21</f>
        <v>4579710</v>
      </c>
      <c r="G21" s="20">
        <f>F21/D21*100</f>
        <v>35.1879369957741</v>
      </c>
      <c r="H21" s="16"/>
      <c r="I21" s="16"/>
      <c r="J21" s="3"/>
      <c r="K21" s="1"/>
      <c r="L21" s="1"/>
    </row>
    <row r="22" spans="1:12" ht="16.5">
      <c r="A22" s="3"/>
      <c r="B22" s="16"/>
      <c r="C22" s="16"/>
      <c r="D22" s="16"/>
      <c r="E22" s="16"/>
      <c r="F22" s="16"/>
      <c r="G22" s="16"/>
      <c r="H22" s="16"/>
      <c r="I22" s="16"/>
      <c r="J22" s="3"/>
      <c r="K22" s="1"/>
      <c r="L22" s="1"/>
    </row>
    <row r="23" spans="1:12" ht="16.5">
      <c r="A23" s="3" t="s">
        <v>27</v>
      </c>
      <c r="B23" s="16">
        <v>0</v>
      </c>
      <c r="C23" s="16"/>
      <c r="D23" s="16">
        <f>B23+C23</f>
        <v>0</v>
      </c>
      <c r="E23" s="16">
        <v>759978</v>
      </c>
      <c r="F23" s="16">
        <f>E23-D23</f>
        <v>759978</v>
      </c>
      <c r="G23" s="20"/>
      <c r="H23" s="16"/>
      <c r="I23" s="16"/>
      <c r="J23" s="3"/>
      <c r="K23" s="1"/>
      <c r="L23" s="1"/>
    </row>
    <row r="24" spans="1:12" ht="16.5">
      <c r="A24" s="3"/>
      <c r="B24" s="16"/>
      <c r="C24" s="16"/>
      <c r="D24" s="16"/>
      <c r="E24" s="16"/>
      <c r="F24" s="16"/>
      <c r="G24" s="16"/>
      <c r="H24" s="16"/>
      <c r="I24" s="16"/>
      <c r="J24" s="3"/>
      <c r="K24" s="1"/>
      <c r="L24" s="1"/>
    </row>
    <row r="25" spans="1:12" ht="16.5">
      <c r="A25" s="3" t="s">
        <v>28</v>
      </c>
      <c r="B25" s="16">
        <v>15761000</v>
      </c>
      <c r="C25" s="16"/>
      <c r="D25" s="16">
        <f>B25+C25</f>
        <v>15761000</v>
      </c>
      <c r="E25" s="16">
        <v>15404775</v>
      </c>
      <c r="F25" s="16">
        <f>E25-D25</f>
        <v>-356225</v>
      </c>
      <c r="G25" s="20">
        <f>F25/D25*100</f>
        <v>-2.2601675020620515</v>
      </c>
      <c r="H25" s="16"/>
      <c r="I25" s="16"/>
      <c r="J25" s="3"/>
      <c r="K25" s="1"/>
      <c r="L25" s="1"/>
    </row>
    <row r="26" spans="1:12" ht="16.5">
      <c r="A26" s="3"/>
      <c r="B26" s="16"/>
      <c r="C26" s="16"/>
      <c r="D26" s="16"/>
      <c r="E26" s="16"/>
      <c r="F26" s="16"/>
      <c r="G26" s="16"/>
      <c r="H26" s="16"/>
      <c r="I26" s="16"/>
      <c r="J26" s="3"/>
      <c r="K26" s="1"/>
      <c r="L26" s="1"/>
    </row>
    <row r="27" spans="1:12" ht="16.5">
      <c r="A27" s="3" t="s">
        <v>29</v>
      </c>
      <c r="B27" s="16">
        <v>17898000</v>
      </c>
      <c r="C27" s="16"/>
      <c r="D27" s="16">
        <f>B27+C27</f>
        <v>17898000</v>
      </c>
      <c r="E27" s="16">
        <v>18071385</v>
      </c>
      <c r="F27" s="16">
        <f>E27-D27</f>
        <v>173385</v>
      </c>
      <c r="G27" s="20">
        <f>F27/D27*100</f>
        <v>0.9687395239691585</v>
      </c>
      <c r="H27" s="16"/>
      <c r="I27" s="16"/>
      <c r="J27" s="3"/>
      <c r="K27" s="1"/>
      <c r="L27" s="1"/>
    </row>
    <row r="28" spans="1:12" ht="16.5">
      <c r="A28" s="3"/>
      <c r="B28" s="16"/>
      <c r="C28" s="16"/>
      <c r="D28" s="16"/>
      <c r="E28" s="16"/>
      <c r="F28" s="16"/>
      <c r="G28" s="16"/>
      <c r="H28" s="16"/>
      <c r="I28" s="16"/>
      <c r="J28" s="3"/>
      <c r="K28" s="1"/>
      <c r="L28" s="1"/>
    </row>
    <row r="29" spans="1:12" ht="16.5">
      <c r="A29" s="3" t="s">
        <v>30</v>
      </c>
      <c r="B29" s="16">
        <v>0</v>
      </c>
      <c r="C29" s="16"/>
      <c r="D29" s="16">
        <f>B29+C29</f>
        <v>0</v>
      </c>
      <c r="E29" s="16">
        <v>0</v>
      </c>
      <c r="F29" s="16">
        <f>E29-D29</f>
        <v>0</v>
      </c>
      <c r="G29" s="16"/>
      <c r="H29" s="16"/>
      <c r="I29" s="16"/>
      <c r="J29" s="3"/>
      <c r="K29" s="1"/>
      <c r="L29" s="1"/>
    </row>
    <row r="30" spans="1:12" ht="16.5">
      <c r="A30" s="3"/>
      <c r="B30" s="16"/>
      <c r="C30" s="16"/>
      <c r="D30" s="16"/>
      <c r="E30" s="16"/>
      <c r="F30" s="16"/>
      <c r="G30" s="16"/>
      <c r="H30" s="16"/>
      <c r="I30" s="16"/>
      <c r="J30" s="3"/>
      <c r="K30" s="1"/>
      <c r="L30" s="1"/>
    </row>
    <row r="31" spans="1:12" ht="16.5">
      <c r="A31" s="3"/>
      <c r="B31" s="16"/>
      <c r="C31" s="16"/>
      <c r="D31" s="16"/>
      <c r="E31" s="16"/>
      <c r="F31" s="16"/>
      <c r="G31" s="16"/>
      <c r="H31" s="16"/>
      <c r="I31" s="16"/>
      <c r="J31" s="3"/>
      <c r="K31" s="1"/>
      <c r="L31" s="1"/>
    </row>
    <row r="32" spans="1:12" ht="16.5">
      <c r="A32" s="3"/>
      <c r="B32" s="16"/>
      <c r="C32" s="16"/>
      <c r="D32" s="16"/>
      <c r="E32" s="16"/>
      <c r="F32" s="16"/>
      <c r="G32" s="16"/>
      <c r="H32" s="16"/>
      <c r="I32" s="16"/>
      <c r="J32" s="3"/>
      <c r="K32" s="1"/>
      <c r="L32" s="1"/>
    </row>
    <row r="33" spans="1:12" ht="16.5">
      <c r="A33" s="3"/>
      <c r="B33" s="16"/>
      <c r="C33" s="16"/>
      <c r="D33" s="16"/>
      <c r="E33" s="16"/>
      <c r="F33" s="16"/>
      <c r="G33" s="16"/>
      <c r="H33" s="16"/>
      <c r="I33" s="16"/>
      <c r="J33" s="3"/>
      <c r="K33" s="1"/>
      <c r="L33" s="1"/>
    </row>
    <row r="34" spans="1:12" ht="16.5">
      <c r="A34" s="3"/>
      <c r="B34" s="16"/>
      <c r="C34" s="16"/>
      <c r="D34" s="16"/>
      <c r="E34" s="16"/>
      <c r="F34" s="16"/>
      <c r="G34" s="16"/>
      <c r="H34" s="16"/>
      <c r="I34" s="16"/>
      <c r="J34" s="3"/>
      <c r="K34" s="1"/>
      <c r="L34" s="1"/>
    </row>
    <row r="35" spans="1:12" ht="16.5">
      <c r="A35" s="3"/>
      <c r="B35" s="16"/>
      <c r="C35" s="16"/>
      <c r="D35" s="16"/>
      <c r="E35" s="16"/>
      <c r="F35" s="16"/>
      <c r="G35" s="16"/>
      <c r="H35" s="16"/>
      <c r="I35" s="16"/>
      <c r="J35" s="3"/>
      <c r="K35" s="1"/>
      <c r="L35" s="1"/>
    </row>
    <row r="36" spans="1:12" ht="16.5">
      <c r="A36" s="3"/>
      <c r="B36" s="16"/>
      <c r="C36" s="16"/>
      <c r="D36" s="16"/>
      <c r="E36" s="16"/>
      <c r="F36" s="16"/>
      <c r="G36" s="16"/>
      <c r="H36" s="16"/>
      <c r="I36" s="16"/>
      <c r="J36" s="3"/>
      <c r="K36" s="1"/>
      <c r="L36" s="1"/>
    </row>
    <row r="37" spans="1:12" ht="16.5">
      <c r="A37" s="3"/>
      <c r="B37" s="16"/>
      <c r="C37" s="16"/>
      <c r="D37" s="16"/>
      <c r="E37" s="16"/>
      <c r="F37" s="16"/>
      <c r="G37" s="16"/>
      <c r="H37" s="16"/>
      <c r="I37" s="16"/>
      <c r="J37" s="3"/>
      <c r="K37" s="1"/>
      <c r="L37" s="1"/>
    </row>
    <row r="38" spans="1:12" ht="16.5">
      <c r="A38" s="3"/>
      <c r="B38" s="16"/>
      <c r="C38" s="16"/>
      <c r="D38" s="16"/>
      <c r="E38" s="16"/>
      <c r="F38" s="16"/>
      <c r="G38" s="16"/>
      <c r="H38" s="16"/>
      <c r="I38" s="16"/>
      <c r="J38" s="3"/>
      <c r="K38" s="1"/>
      <c r="L38" s="1"/>
    </row>
    <row r="39" spans="1:12" ht="16.5">
      <c r="A39" s="3"/>
      <c r="B39" s="16"/>
      <c r="C39" s="16"/>
      <c r="D39" s="16"/>
      <c r="E39" s="16"/>
      <c r="F39" s="16"/>
      <c r="G39" s="16"/>
      <c r="H39" s="16"/>
      <c r="I39" s="16"/>
      <c r="J39" s="3"/>
      <c r="K39" s="1"/>
      <c r="L39" s="1"/>
    </row>
    <row r="40" spans="1:12" ht="16.5">
      <c r="A40" s="3"/>
      <c r="B40" s="16"/>
      <c r="C40" s="16"/>
      <c r="D40" s="16"/>
      <c r="E40" s="16"/>
      <c r="F40" s="16"/>
      <c r="G40" s="16"/>
      <c r="H40" s="16"/>
      <c r="I40" s="16"/>
      <c r="J40" s="3"/>
      <c r="K40" s="1"/>
      <c r="L40" s="1"/>
    </row>
    <row r="41" spans="1:12" ht="16.5">
      <c r="A41" s="3"/>
      <c r="B41" s="16"/>
      <c r="C41" s="16"/>
      <c r="D41" s="16"/>
      <c r="E41" s="16"/>
      <c r="F41" s="16"/>
      <c r="G41" s="16"/>
      <c r="H41" s="16"/>
      <c r="I41" s="16"/>
      <c r="J41" s="3"/>
      <c r="K41" s="1"/>
      <c r="L41" s="1"/>
    </row>
    <row r="42" spans="1:12" ht="16.5">
      <c r="A42" s="3"/>
      <c r="B42" s="16"/>
      <c r="C42" s="16"/>
      <c r="D42" s="16"/>
      <c r="E42" s="16"/>
      <c r="F42" s="16"/>
      <c r="G42" s="16"/>
      <c r="H42" s="16"/>
      <c r="I42" s="16"/>
      <c r="J42" s="3"/>
      <c r="K42" s="1"/>
      <c r="L42" s="1"/>
    </row>
    <row r="43" spans="1:12" ht="16.5">
      <c r="A43" s="3"/>
      <c r="B43" s="16"/>
      <c r="C43" s="16"/>
      <c r="D43" s="16"/>
      <c r="E43" s="16"/>
      <c r="F43" s="16"/>
      <c r="G43" s="16"/>
      <c r="H43" s="16"/>
      <c r="I43" s="16"/>
      <c r="J43" s="3"/>
      <c r="K43" s="1"/>
      <c r="L43" s="1"/>
    </row>
    <row r="44" spans="1:12" ht="16.5">
      <c r="A44" s="3"/>
      <c r="B44" s="16"/>
      <c r="C44" s="16"/>
      <c r="D44" s="16"/>
      <c r="E44" s="16"/>
      <c r="F44" s="16"/>
      <c r="G44" s="16"/>
      <c r="H44" s="16"/>
      <c r="I44" s="16"/>
      <c r="J44" s="3"/>
      <c r="K44" s="1"/>
      <c r="L44" s="1"/>
    </row>
    <row r="45" spans="1:12" ht="16.5">
      <c r="A45" s="3"/>
      <c r="B45" s="16"/>
      <c r="C45" s="16"/>
      <c r="D45" s="16"/>
      <c r="E45" s="16"/>
      <c r="F45" s="16"/>
      <c r="G45" s="16"/>
      <c r="H45" s="16"/>
      <c r="I45" s="16"/>
      <c r="J45" s="3"/>
      <c r="K45" s="1"/>
      <c r="L45" s="1"/>
    </row>
    <row r="46" spans="1:12" ht="16.5">
      <c r="A46" s="3"/>
      <c r="B46" s="16"/>
      <c r="C46" s="16"/>
      <c r="D46" s="16"/>
      <c r="E46" s="16"/>
      <c r="F46" s="16"/>
      <c r="G46" s="16"/>
      <c r="H46" s="16"/>
      <c r="I46" s="16"/>
      <c r="J46" s="3"/>
      <c r="K46" s="1"/>
      <c r="L46" s="1"/>
    </row>
    <row r="47" spans="1:12" ht="16.5">
      <c r="A47" s="3"/>
      <c r="B47" s="16"/>
      <c r="C47" s="16"/>
      <c r="D47" s="16"/>
      <c r="E47" s="16"/>
      <c r="F47" s="16"/>
      <c r="G47" s="16"/>
      <c r="H47" s="16"/>
      <c r="I47" s="16"/>
      <c r="J47" s="3"/>
      <c r="K47" s="1"/>
      <c r="L47" s="1"/>
    </row>
    <row r="48" spans="1:12" ht="16.5">
      <c r="A48" s="3"/>
      <c r="B48" s="16"/>
      <c r="C48" s="16"/>
      <c r="D48" s="16"/>
      <c r="E48" s="16"/>
      <c r="F48" s="16"/>
      <c r="G48" s="16"/>
      <c r="H48" s="16"/>
      <c r="I48" s="16"/>
      <c r="J48" s="3"/>
      <c r="K48" s="1"/>
      <c r="L48" s="1"/>
    </row>
    <row r="49" spans="1:12" ht="16.5">
      <c r="A49" s="7"/>
      <c r="B49" s="16"/>
      <c r="C49" s="16"/>
      <c r="D49" s="16"/>
      <c r="E49" s="16"/>
      <c r="F49" s="16"/>
      <c r="G49" s="16"/>
      <c r="H49" s="16"/>
      <c r="I49" s="16"/>
      <c r="J49" s="3"/>
      <c r="K49" s="1"/>
      <c r="L49" s="1"/>
    </row>
    <row r="50" spans="1:12" ht="16.5">
      <c r="A50" s="19" t="s">
        <v>18</v>
      </c>
      <c r="B50" s="17">
        <f>SUM(B6:B30)</f>
        <v>322529000</v>
      </c>
      <c r="C50" s="17">
        <f>SUM(C6:C30)</f>
        <v>0</v>
      </c>
      <c r="D50" s="17">
        <f>SUM(D6:D30)</f>
        <v>337124000</v>
      </c>
      <c r="E50" s="17">
        <f>SUM(E6:E30)</f>
        <v>334087334</v>
      </c>
      <c r="F50" s="17">
        <f>SUM(F6:F30)</f>
        <v>-3036666</v>
      </c>
      <c r="G50" s="21">
        <f>F50/D50*100</f>
        <v>-0.9007563982392235</v>
      </c>
      <c r="H50" s="17"/>
      <c r="I50" s="17"/>
      <c r="J50" s="4"/>
      <c r="K50" s="1"/>
      <c r="L50" s="1"/>
    </row>
    <row r="51" spans="2:9" ht="16.5">
      <c r="B51" s="18"/>
      <c r="C51" s="18"/>
      <c r="D51" s="18"/>
      <c r="E51" s="18"/>
      <c r="F51" s="18"/>
      <c r="G51" s="18"/>
      <c r="H51" s="18"/>
      <c r="I51" s="18"/>
    </row>
    <row r="52" spans="2:9" ht="16.5">
      <c r="B52" s="18"/>
      <c r="C52" s="24">
        <v>62</v>
      </c>
      <c r="D52" s="18"/>
      <c r="E52" s="18"/>
      <c r="F52" s="18"/>
      <c r="G52" s="18"/>
      <c r="H52" s="24"/>
      <c r="I52" s="24">
        <v>63</v>
      </c>
    </row>
    <row r="53" spans="2:9" ht="16.5">
      <c r="B53" s="18"/>
      <c r="C53" s="18"/>
      <c r="D53" s="18"/>
      <c r="E53" s="18"/>
      <c r="F53" s="18"/>
      <c r="G53" s="18"/>
      <c r="H53" s="18"/>
      <c r="I53" s="18"/>
    </row>
    <row r="54" spans="2:9" ht="16.5">
      <c r="B54" s="18"/>
      <c r="C54" s="18"/>
      <c r="D54" s="18"/>
      <c r="E54" s="18"/>
      <c r="F54" s="18"/>
      <c r="G54" s="18"/>
      <c r="H54" s="18"/>
      <c r="I54" s="18"/>
    </row>
    <row r="55" spans="2:9" ht="16.5">
      <c r="B55" s="18"/>
      <c r="C55" s="18"/>
      <c r="D55" s="18"/>
      <c r="E55" s="18"/>
      <c r="F55" s="18"/>
      <c r="G55" s="18"/>
      <c r="H55" s="18"/>
      <c r="I55" s="18"/>
    </row>
    <row r="56" spans="2:9" ht="16.5">
      <c r="B56" s="18"/>
      <c r="C56" s="18"/>
      <c r="D56" s="18"/>
      <c r="E56" s="18"/>
      <c r="F56" s="18"/>
      <c r="G56" s="18"/>
      <c r="H56" s="18"/>
      <c r="I56" s="18"/>
    </row>
    <row r="57" spans="2:9" ht="16.5">
      <c r="B57" s="18"/>
      <c r="C57" s="18"/>
      <c r="D57" s="18"/>
      <c r="E57" s="18"/>
      <c r="F57" s="18"/>
      <c r="G57" s="18"/>
      <c r="H57" s="18"/>
      <c r="I57" s="18"/>
    </row>
    <row r="58" spans="2:9" ht="16.5">
      <c r="B58" s="18"/>
      <c r="C58" s="18"/>
      <c r="D58" s="18"/>
      <c r="E58" s="18"/>
      <c r="F58" s="18"/>
      <c r="G58" s="18"/>
      <c r="H58" s="18"/>
      <c r="I58" s="18"/>
    </row>
    <row r="59" spans="2:9" ht="16.5">
      <c r="B59" s="18"/>
      <c r="C59" s="18"/>
      <c r="D59" s="18"/>
      <c r="E59" s="18"/>
      <c r="F59" s="18"/>
      <c r="G59" s="18"/>
      <c r="H59" s="18"/>
      <c r="I59" s="18"/>
    </row>
    <row r="60" spans="2:9" ht="16.5">
      <c r="B60" s="18"/>
      <c r="C60" s="18"/>
      <c r="D60" s="18"/>
      <c r="E60" s="18"/>
      <c r="F60" s="18"/>
      <c r="G60" s="18"/>
      <c r="H60" s="18"/>
      <c r="I60" s="18"/>
    </row>
    <row r="61" spans="2:9" ht="16.5">
      <c r="B61" s="18"/>
      <c r="C61" s="18"/>
      <c r="D61" s="18"/>
      <c r="E61" s="18"/>
      <c r="F61" s="18"/>
      <c r="G61" s="18"/>
      <c r="H61" s="18"/>
      <c r="I61" s="18"/>
    </row>
    <row r="62" spans="2:9" ht="16.5">
      <c r="B62" s="18"/>
      <c r="C62" s="18"/>
      <c r="D62" s="18"/>
      <c r="E62" s="18"/>
      <c r="F62" s="18"/>
      <c r="G62" s="18"/>
      <c r="H62" s="18"/>
      <c r="I62" s="18"/>
    </row>
  </sheetData>
  <mergeCells count="6">
    <mergeCell ref="H4:I4"/>
    <mergeCell ref="J4:J5"/>
    <mergeCell ref="A4:A5"/>
    <mergeCell ref="E4:E5"/>
    <mergeCell ref="B4:D4"/>
    <mergeCell ref="F4:G4"/>
  </mergeCells>
  <printOptions/>
  <pageMargins left="0.75" right="0.75" top="1" bottom="1" header="0.5" footer="0.5"/>
  <pageSetup fitToHeight="3" fitToWidth="2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workbookViewId="0" topLeftCell="A1">
      <selection activeCell="J19" sqref="J19"/>
    </sheetView>
  </sheetViews>
  <sheetFormatPr defaultColWidth="9.00390625" defaultRowHeight="16.5"/>
  <cols>
    <col min="1" max="1" width="22.875" style="0" customWidth="1"/>
    <col min="2" max="4" width="15.625" style="0" customWidth="1"/>
    <col min="5" max="5" width="19.125" style="0" customWidth="1"/>
    <col min="6" max="6" width="15.375" style="0" customWidth="1"/>
    <col min="7" max="8" width="12.625" style="0" customWidth="1"/>
    <col min="9" max="9" width="12.125" style="0" customWidth="1"/>
    <col min="10" max="10" width="48.25390625" style="0" customWidth="1"/>
  </cols>
  <sheetData>
    <row r="1" spans="5:6" ht="19.5">
      <c r="E1" s="11" t="s">
        <v>39</v>
      </c>
      <c r="F1" s="10" t="s">
        <v>40</v>
      </c>
    </row>
    <row r="2" spans="5:6" ht="19.5">
      <c r="E2" s="11" t="s">
        <v>41</v>
      </c>
      <c r="F2" s="12" t="s">
        <v>42</v>
      </c>
    </row>
    <row r="3" spans="5:10" ht="16.5">
      <c r="E3" s="13" t="s">
        <v>43</v>
      </c>
      <c r="F3" s="14" t="s">
        <v>71</v>
      </c>
      <c r="J3" s="22" t="s">
        <v>44</v>
      </c>
    </row>
    <row r="4" spans="1:12" ht="16.5">
      <c r="A4" s="32" t="s">
        <v>45</v>
      </c>
      <c r="B4" s="36" t="s">
        <v>46</v>
      </c>
      <c r="C4" s="37"/>
      <c r="D4" s="38"/>
      <c r="E4" s="34" t="s">
        <v>47</v>
      </c>
      <c r="F4" s="29" t="s">
        <v>48</v>
      </c>
      <c r="G4" s="29"/>
      <c r="H4" s="29" t="s">
        <v>49</v>
      </c>
      <c r="I4" s="29"/>
      <c r="J4" s="30" t="s">
        <v>50</v>
      </c>
      <c r="K4" s="5"/>
      <c r="L4" s="5"/>
    </row>
    <row r="5" spans="1:12" ht="21.75" customHeight="1">
      <c r="A5" s="33"/>
      <c r="B5" s="6" t="s">
        <v>51</v>
      </c>
      <c r="C5" s="6" t="s">
        <v>52</v>
      </c>
      <c r="D5" s="6" t="s">
        <v>53</v>
      </c>
      <c r="E5" s="35"/>
      <c r="F5" s="8" t="s">
        <v>54</v>
      </c>
      <c r="G5" s="9" t="s">
        <v>55</v>
      </c>
      <c r="H5" s="9" t="s">
        <v>56</v>
      </c>
      <c r="I5" s="9" t="s">
        <v>57</v>
      </c>
      <c r="J5" s="31"/>
      <c r="K5" s="5"/>
      <c r="L5" s="5"/>
    </row>
    <row r="6" spans="1:12" ht="16.5">
      <c r="A6" s="2" t="s">
        <v>58</v>
      </c>
      <c r="B6" s="15">
        <v>0</v>
      </c>
      <c r="C6" s="15">
        <v>0</v>
      </c>
      <c r="D6" s="15">
        <v>0</v>
      </c>
      <c r="E6" s="15">
        <v>0</v>
      </c>
      <c r="F6" s="16">
        <f>E6-D6</f>
        <v>0</v>
      </c>
      <c r="G6" s="16">
        <v>0</v>
      </c>
      <c r="H6" s="16"/>
      <c r="I6" s="16"/>
      <c r="J6" s="2"/>
      <c r="K6" s="1"/>
      <c r="L6" s="1"/>
    </row>
    <row r="7" spans="1:12" ht="16.5">
      <c r="A7" s="3"/>
      <c r="B7" s="16"/>
      <c r="C7" s="16"/>
      <c r="D7" s="16"/>
      <c r="E7" s="16"/>
      <c r="F7" s="16"/>
      <c r="G7" s="16"/>
      <c r="H7" s="16"/>
      <c r="I7" s="16"/>
      <c r="J7" s="3"/>
      <c r="K7" s="1"/>
      <c r="L7" s="1"/>
    </row>
    <row r="8" spans="1:12" ht="16.5">
      <c r="A8" s="3" t="s">
        <v>59</v>
      </c>
      <c r="B8" s="16">
        <v>2220000</v>
      </c>
      <c r="C8" s="16">
        <v>0</v>
      </c>
      <c r="D8" s="16">
        <f>B8+C8</f>
        <v>2220000</v>
      </c>
      <c r="E8" s="16">
        <v>2219520</v>
      </c>
      <c r="F8" s="16">
        <f>E8-D8</f>
        <v>-480</v>
      </c>
      <c r="G8" s="20">
        <f>F8/D8*100</f>
        <v>-0.021621621621621623</v>
      </c>
      <c r="H8" s="16">
        <v>1</v>
      </c>
      <c r="I8" s="16">
        <v>1</v>
      </c>
      <c r="J8" s="3"/>
      <c r="K8" s="1"/>
      <c r="L8" s="1"/>
    </row>
    <row r="9" spans="1:12" ht="16.5">
      <c r="A9" s="3"/>
      <c r="B9" s="16"/>
      <c r="C9" s="16"/>
      <c r="D9" s="16"/>
      <c r="E9" s="16"/>
      <c r="F9" s="16"/>
      <c r="G9" s="16"/>
      <c r="H9" s="16"/>
      <c r="I9" s="16"/>
      <c r="J9" s="3"/>
      <c r="K9" s="1"/>
      <c r="L9" s="1"/>
    </row>
    <row r="10" spans="1:12" ht="16.5">
      <c r="A10" s="3" t="s">
        <v>60</v>
      </c>
      <c r="B10" s="16">
        <v>194150000</v>
      </c>
      <c r="C10" s="16">
        <v>0</v>
      </c>
      <c r="D10" s="16">
        <f>B10+C10</f>
        <v>194150000</v>
      </c>
      <c r="E10" s="16">
        <v>187364241</v>
      </c>
      <c r="F10" s="16">
        <f>E10-D10</f>
        <v>-6785759</v>
      </c>
      <c r="G10" s="20">
        <f>F10/D10*100</f>
        <v>-3.495111511717744</v>
      </c>
      <c r="H10" s="16">
        <v>271</v>
      </c>
      <c r="I10" s="16">
        <v>269</v>
      </c>
      <c r="J10" s="3"/>
      <c r="K10" s="1"/>
      <c r="L10" s="1"/>
    </row>
    <row r="11" spans="1:12" ht="16.5">
      <c r="A11" s="3"/>
      <c r="B11" s="16"/>
      <c r="C11" s="16"/>
      <c r="D11" s="16"/>
      <c r="E11" s="16"/>
      <c r="F11" s="16"/>
      <c r="G11" s="16"/>
      <c r="H11" s="16"/>
      <c r="I11" s="16"/>
      <c r="J11" s="3"/>
      <c r="K11" s="1"/>
      <c r="L11" s="1"/>
    </row>
    <row r="12" spans="1:12" ht="16.5">
      <c r="A12" s="3" t="s">
        <v>61</v>
      </c>
      <c r="B12" s="16">
        <v>111000</v>
      </c>
      <c r="C12" s="16">
        <v>0</v>
      </c>
      <c r="D12" s="16">
        <f>B12+C12</f>
        <v>111000</v>
      </c>
      <c r="E12" s="16">
        <v>174915</v>
      </c>
      <c r="F12" s="16">
        <f>E12-D12</f>
        <v>63915</v>
      </c>
      <c r="G12" s="20">
        <f>F12/D12*100</f>
        <v>57.581081081081074</v>
      </c>
      <c r="H12" s="16"/>
      <c r="I12" s="16"/>
      <c r="J12" s="3" t="s">
        <v>73</v>
      </c>
      <c r="K12" s="1"/>
      <c r="L12" s="1"/>
    </row>
    <row r="13" spans="1:12" ht="16.5">
      <c r="A13" s="3"/>
      <c r="B13" s="16"/>
      <c r="C13" s="28"/>
      <c r="D13" s="16"/>
      <c r="E13" s="16"/>
      <c r="F13" s="16"/>
      <c r="G13" s="20"/>
      <c r="H13" s="16"/>
      <c r="I13" s="16"/>
      <c r="J13" s="3" t="s">
        <v>74</v>
      </c>
      <c r="K13" s="1"/>
      <c r="L13" s="1"/>
    </row>
    <row r="14" spans="1:12" ht="16.5">
      <c r="A14" s="3"/>
      <c r="B14" s="16"/>
      <c r="C14" s="28"/>
      <c r="D14" s="16"/>
      <c r="E14" s="16"/>
      <c r="F14" s="16"/>
      <c r="G14" s="16"/>
      <c r="H14" s="16"/>
      <c r="I14" s="16"/>
      <c r="J14" s="3"/>
      <c r="K14" s="1"/>
      <c r="L14" s="1"/>
    </row>
    <row r="15" spans="1:12" ht="16.5">
      <c r="A15" s="3" t="s">
        <v>62</v>
      </c>
      <c r="B15" s="16">
        <v>32483000</v>
      </c>
      <c r="C15" s="25">
        <v>135000</v>
      </c>
      <c r="D15" s="16">
        <f>B15+C15</f>
        <v>32618000</v>
      </c>
      <c r="E15" s="16">
        <v>31849504</v>
      </c>
      <c r="F15" s="16">
        <f>E15-D15</f>
        <v>-768496</v>
      </c>
      <c r="G15" s="20">
        <f>F15/D15*100</f>
        <v>-2.356048807406953</v>
      </c>
      <c r="H15" s="16">
        <v>96</v>
      </c>
      <c r="I15" s="16">
        <v>92</v>
      </c>
      <c r="J15" s="3"/>
      <c r="K15" s="1"/>
      <c r="L15" s="1"/>
    </row>
    <row r="16" spans="1:12" ht="16.5">
      <c r="A16" s="3"/>
      <c r="B16" s="16"/>
      <c r="C16" s="26"/>
      <c r="D16" s="16"/>
      <c r="E16" s="16"/>
      <c r="F16" s="16"/>
      <c r="G16" s="16"/>
      <c r="H16" s="16"/>
      <c r="I16" s="16"/>
      <c r="J16" s="3"/>
      <c r="K16" s="1"/>
      <c r="L16" s="1"/>
    </row>
    <row r="17" spans="1:12" ht="16.5">
      <c r="A17" s="3" t="s">
        <v>63</v>
      </c>
      <c r="B17" s="16">
        <v>55200000</v>
      </c>
      <c r="C17" s="26">
        <v>0</v>
      </c>
      <c r="D17" s="16">
        <f>B17+C17</f>
        <v>55200000</v>
      </c>
      <c r="E17" s="16">
        <v>56456486</v>
      </c>
      <c r="F17" s="16">
        <f>E17-D17</f>
        <v>1256486</v>
      </c>
      <c r="G17" s="20">
        <f>F17/D17*100</f>
        <v>2.276242753623188</v>
      </c>
      <c r="H17" s="16"/>
      <c r="I17" s="16"/>
      <c r="J17" s="3"/>
      <c r="K17" s="1"/>
      <c r="L17" s="1"/>
    </row>
    <row r="18" spans="1:12" ht="16.5">
      <c r="A18" s="3"/>
      <c r="B18" s="16"/>
      <c r="C18" s="26"/>
      <c r="D18" s="16"/>
      <c r="E18" s="16"/>
      <c r="F18" s="16"/>
      <c r="G18" s="16"/>
      <c r="H18" s="16"/>
      <c r="I18" s="16"/>
      <c r="J18" s="3"/>
      <c r="K18" s="1"/>
      <c r="L18" s="1"/>
    </row>
    <row r="19" spans="1:12" ht="16.5">
      <c r="A19" s="3" t="s">
        <v>64</v>
      </c>
      <c r="B19" s="16">
        <v>7638000</v>
      </c>
      <c r="C19" s="26">
        <v>0</v>
      </c>
      <c r="D19" s="16">
        <f>B19+C19</f>
        <v>7638000</v>
      </c>
      <c r="E19" s="16">
        <v>10385130</v>
      </c>
      <c r="F19" s="16">
        <f>E19-D19</f>
        <v>2747130</v>
      </c>
      <c r="G19" s="20">
        <f>F19/D19*100</f>
        <v>35.96661429693637</v>
      </c>
      <c r="H19" s="16"/>
      <c r="I19" s="16"/>
      <c r="J19" s="3" t="s">
        <v>75</v>
      </c>
      <c r="K19" s="1"/>
      <c r="L19" s="1"/>
    </row>
    <row r="20" spans="1:12" ht="16.5">
      <c r="A20" s="3"/>
      <c r="B20" s="16"/>
      <c r="C20" s="26"/>
      <c r="D20" s="16"/>
      <c r="E20" s="16"/>
      <c r="F20" s="16"/>
      <c r="G20" s="16"/>
      <c r="H20" s="16"/>
      <c r="I20" s="16"/>
      <c r="J20" s="3"/>
      <c r="K20" s="1"/>
      <c r="L20" s="1"/>
    </row>
    <row r="21" spans="1:12" ht="16.5">
      <c r="A21" s="3" t="s">
        <v>65</v>
      </c>
      <c r="B21" s="16">
        <v>3227000</v>
      </c>
      <c r="C21" s="27">
        <v>629000</v>
      </c>
      <c r="D21" s="16">
        <f>B21+C21</f>
        <v>3856000</v>
      </c>
      <c r="E21" s="16">
        <v>7812339</v>
      </c>
      <c r="F21" s="16">
        <f>E21-D21</f>
        <v>3956339</v>
      </c>
      <c r="G21" s="20">
        <f>F21/D21*100</f>
        <v>102.60215248962656</v>
      </c>
      <c r="H21" s="16"/>
      <c r="I21" s="16"/>
      <c r="J21" s="3" t="s">
        <v>70</v>
      </c>
      <c r="K21" s="1"/>
      <c r="L21" s="1"/>
    </row>
    <row r="22" spans="1:12" ht="16.5">
      <c r="A22" s="3"/>
      <c r="B22" s="16"/>
      <c r="C22" s="16"/>
      <c r="D22" s="16"/>
      <c r="E22" s="16"/>
      <c r="F22" s="16"/>
      <c r="G22" s="16"/>
      <c r="H22" s="16"/>
      <c r="I22" s="16"/>
      <c r="J22" s="3"/>
      <c r="K22" s="1"/>
      <c r="L22" s="1"/>
    </row>
    <row r="23" spans="1:12" ht="16.5">
      <c r="A23" s="3" t="s">
        <v>72</v>
      </c>
      <c r="B23" s="16">
        <v>0</v>
      </c>
      <c r="C23" s="16"/>
      <c r="D23" s="16">
        <f>B23+C23</f>
        <v>0</v>
      </c>
      <c r="E23" s="16">
        <v>1199600</v>
      </c>
      <c r="F23" s="16">
        <f>E23-D23</f>
        <v>1199600</v>
      </c>
      <c r="G23" s="20"/>
      <c r="H23" s="16"/>
      <c r="I23" s="16"/>
      <c r="J23" s="3"/>
      <c r="K23" s="1"/>
      <c r="L23" s="1"/>
    </row>
    <row r="24" spans="1:12" ht="16.5">
      <c r="A24" s="3"/>
      <c r="B24" s="16"/>
      <c r="C24" s="16"/>
      <c r="D24" s="16"/>
      <c r="E24" s="16"/>
      <c r="F24" s="16"/>
      <c r="G24" s="16"/>
      <c r="H24" s="16"/>
      <c r="I24" s="16"/>
      <c r="J24" s="3"/>
      <c r="K24" s="1"/>
      <c r="L24" s="1"/>
    </row>
    <row r="25" spans="1:12" ht="16.5">
      <c r="A25" s="3" t="s">
        <v>66</v>
      </c>
      <c r="B25" s="16">
        <v>18772000</v>
      </c>
      <c r="C25" s="16"/>
      <c r="D25" s="16">
        <f>B25+C25</f>
        <v>18772000</v>
      </c>
      <c r="E25" s="16">
        <v>17403926</v>
      </c>
      <c r="F25" s="16">
        <f>E25-D25</f>
        <v>-1368074</v>
      </c>
      <c r="G25" s="20">
        <f>F25/D25*100</f>
        <v>-7.2878435968463675</v>
      </c>
      <c r="H25" s="16"/>
      <c r="I25" s="16"/>
      <c r="J25" s="3"/>
      <c r="K25" s="1"/>
      <c r="L25" s="1"/>
    </row>
    <row r="26" spans="1:12" ht="16.5">
      <c r="A26" s="3"/>
      <c r="B26" s="16"/>
      <c r="C26" s="16"/>
      <c r="D26" s="16"/>
      <c r="E26" s="16"/>
      <c r="F26" s="16"/>
      <c r="G26" s="16"/>
      <c r="H26" s="16"/>
      <c r="I26" s="16"/>
      <c r="J26" s="3"/>
      <c r="K26" s="1"/>
      <c r="L26" s="1"/>
    </row>
    <row r="27" spans="1:12" ht="16.5">
      <c r="A27" s="3" t="s">
        <v>67</v>
      </c>
      <c r="B27" s="16">
        <v>18525000</v>
      </c>
      <c r="C27" s="16"/>
      <c r="D27" s="16">
        <f>B27+C27</f>
        <v>18525000</v>
      </c>
      <c r="E27" s="16">
        <v>17649185</v>
      </c>
      <c r="F27" s="16">
        <f>E27-D27</f>
        <v>-875815</v>
      </c>
      <c r="G27" s="20">
        <f>F27/D27*100</f>
        <v>-4.727746288798921</v>
      </c>
      <c r="H27" s="16"/>
      <c r="I27" s="16"/>
      <c r="J27" s="3"/>
      <c r="K27" s="1"/>
      <c r="L27" s="1"/>
    </row>
    <row r="28" spans="1:12" ht="16.5">
      <c r="A28" s="3"/>
      <c r="B28" s="16"/>
      <c r="C28" s="16"/>
      <c r="D28" s="16"/>
      <c r="E28" s="16"/>
      <c r="F28" s="16"/>
      <c r="G28" s="16"/>
      <c r="H28" s="16"/>
      <c r="I28" s="16"/>
      <c r="J28" s="3"/>
      <c r="K28" s="1"/>
      <c r="L28" s="1"/>
    </row>
    <row r="29" spans="1:12" ht="16.5">
      <c r="A29" s="3" t="s">
        <v>68</v>
      </c>
      <c r="B29" s="16">
        <v>0</v>
      </c>
      <c r="C29" s="16"/>
      <c r="D29" s="16">
        <f>B29+C29</f>
        <v>0</v>
      </c>
      <c r="E29" s="16">
        <v>0</v>
      </c>
      <c r="F29" s="16">
        <f>E29-D29</f>
        <v>0</v>
      </c>
      <c r="G29" s="16"/>
      <c r="H29" s="16"/>
      <c r="I29" s="16"/>
      <c r="J29" s="3"/>
      <c r="K29" s="1"/>
      <c r="L29" s="1"/>
    </row>
    <row r="30" spans="1:12" ht="16.5">
      <c r="A30" s="3"/>
      <c r="B30" s="16"/>
      <c r="C30" s="16"/>
      <c r="D30" s="16"/>
      <c r="E30" s="16"/>
      <c r="F30" s="16"/>
      <c r="G30" s="16"/>
      <c r="H30" s="16"/>
      <c r="I30" s="16"/>
      <c r="J30" s="3"/>
      <c r="K30" s="1"/>
      <c r="L30" s="1"/>
    </row>
    <row r="31" spans="1:12" ht="16.5">
      <c r="A31" s="3"/>
      <c r="B31" s="16"/>
      <c r="C31" s="16"/>
      <c r="D31" s="16"/>
      <c r="E31" s="16"/>
      <c r="F31" s="16"/>
      <c r="G31" s="16"/>
      <c r="H31" s="16"/>
      <c r="I31" s="16"/>
      <c r="J31" s="3"/>
      <c r="K31" s="1"/>
      <c r="L31" s="1"/>
    </row>
    <row r="32" spans="1:12" ht="16.5">
      <c r="A32" s="3"/>
      <c r="B32" s="16"/>
      <c r="C32" s="16"/>
      <c r="D32" s="16"/>
      <c r="E32" s="16"/>
      <c r="F32" s="16"/>
      <c r="G32" s="16"/>
      <c r="H32" s="16"/>
      <c r="I32" s="16"/>
      <c r="J32" s="3"/>
      <c r="K32" s="1"/>
      <c r="L32" s="1"/>
    </row>
    <row r="33" spans="1:12" ht="16.5">
      <c r="A33" s="3"/>
      <c r="B33" s="16"/>
      <c r="C33" s="16"/>
      <c r="D33" s="16"/>
      <c r="E33" s="16"/>
      <c r="F33" s="16"/>
      <c r="G33" s="16"/>
      <c r="H33" s="16"/>
      <c r="I33" s="16"/>
      <c r="J33" s="3"/>
      <c r="K33" s="1"/>
      <c r="L33" s="1"/>
    </row>
    <row r="34" spans="1:12" ht="16.5">
      <c r="A34" s="3"/>
      <c r="B34" s="16"/>
      <c r="C34" s="16"/>
      <c r="D34" s="16"/>
      <c r="E34" s="16"/>
      <c r="F34" s="16"/>
      <c r="G34" s="16"/>
      <c r="H34" s="16"/>
      <c r="I34" s="16"/>
      <c r="J34" s="3"/>
      <c r="K34" s="1"/>
      <c r="L34" s="1"/>
    </row>
    <row r="35" spans="1:12" ht="16.5">
      <c r="A35" s="3"/>
      <c r="B35" s="16"/>
      <c r="C35" s="16"/>
      <c r="D35" s="16"/>
      <c r="E35" s="16"/>
      <c r="F35" s="16"/>
      <c r="G35" s="16"/>
      <c r="H35" s="16"/>
      <c r="I35" s="16"/>
      <c r="J35" s="3"/>
      <c r="K35" s="1"/>
      <c r="L35" s="1"/>
    </row>
    <row r="36" spans="1:12" ht="16.5">
      <c r="A36" s="3"/>
      <c r="B36" s="16"/>
      <c r="C36" s="16"/>
      <c r="D36" s="16"/>
      <c r="E36" s="16"/>
      <c r="F36" s="16"/>
      <c r="G36" s="16"/>
      <c r="H36" s="16"/>
      <c r="I36" s="16"/>
      <c r="J36" s="3"/>
      <c r="K36" s="1"/>
      <c r="L36" s="1"/>
    </row>
    <row r="37" spans="1:12" ht="16.5">
      <c r="A37" s="3"/>
      <c r="B37" s="16"/>
      <c r="C37" s="16"/>
      <c r="D37" s="16"/>
      <c r="E37" s="16"/>
      <c r="F37" s="16"/>
      <c r="G37" s="16"/>
      <c r="H37" s="16"/>
      <c r="I37" s="16"/>
      <c r="J37" s="3"/>
      <c r="K37" s="1"/>
      <c r="L37" s="1"/>
    </row>
    <row r="38" spans="1:12" ht="16.5">
      <c r="A38" s="3"/>
      <c r="B38" s="16"/>
      <c r="C38" s="16"/>
      <c r="D38" s="16"/>
      <c r="E38" s="16"/>
      <c r="F38" s="16"/>
      <c r="G38" s="16"/>
      <c r="H38" s="16"/>
      <c r="I38" s="16"/>
      <c r="J38" s="3"/>
      <c r="K38" s="1"/>
      <c r="L38" s="1"/>
    </row>
    <row r="39" spans="1:12" ht="16.5">
      <c r="A39" s="3"/>
      <c r="B39" s="16"/>
      <c r="C39" s="16"/>
      <c r="D39" s="16"/>
      <c r="E39" s="16"/>
      <c r="F39" s="16"/>
      <c r="G39" s="16"/>
      <c r="H39" s="16"/>
      <c r="I39" s="16"/>
      <c r="J39" s="3"/>
      <c r="K39" s="1"/>
      <c r="L39" s="1"/>
    </row>
    <row r="40" spans="1:12" ht="16.5">
      <c r="A40" s="3"/>
      <c r="B40" s="16"/>
      <c r="C40" s="16"/>
      <c r="D40" s="16"/>
      <c r="E40" s="16"/>
      <c r="F40" s="16"/>
      <c r="G40" s="16"/>
      <c r="H40" s="16"/>
      <c r="I40" s="16"/>
      <c r="J40" s="3"/>
      <c r="K40" s="1"/>
      <c r="L40" s="1"/>
    </row>
    <row r="41" spans="1:12" ht="16.5">
      <c r="A41" s="3"/>
      <c r="B41" s="16"/>
      <c r="C41" s="16"/>
      <c r="D41" s="16"/>
      <c r="E41" s="16"/>
      <c r="F41" s="16"/>
      <c r="G41" s="16"/>
      <c r="H41" s="16"/>
      <c r="I41" s="16"/>
      <c r="J41" s="3"/>
      <c r="K41" s="1"/>
      <c r="L41" s="1"/>
    </row>
    <row r="42" spans="1:12" ht="16.5">
      <c r="A42" s="3"/>
      <c r="B42" s="16"/>
      <c r="C42" s="16"/>
      <c r="D42" s="16"/>
      <c r="E42" s="16"/>
      <c r="F42" s="16"/>
      <c r="G42" s="16"/>
      <c r="H42" s="16"/>
      <c r="I42" s="16"/>
      <c r="J42" s="3"/>
      <c r="K42" s="1"/>
      <c r="L42" s="1"/>
    </row>
    <row r="43" spans="1:12" ht="16.5">
      <c r="A43" s="3"/>
      <c r="B43" s="16"/>
      <c r="C43" s="16"/>
      <c r="D43" s="16"/>
      <c r="E43" s="16"/>
      <c r="F43" s="16"/>
      <c r="G43" s="16"/>
      <c r="H43" s="16"/>
      <c r="I43" s="16"/>
      <c r="J43" s="3"/>
      <c r="K43" s="1"/>
      <c r="L43" s="1"/>
    </row>
    <row r="44" spans="1:12" ht="16.5">
      <c r="A44" s="3"/>
      <c r="B44" s="16"/>
      <c r="C44" s="16"/>
      <c r="D44" s="16"/>
      <c r="E44" s="16"/>
      <c r="F44" s="16"/>
      <c r="G44" s="16"/>
      <c r="H44" s="16"/>
      <c r="I44" s="16"/>
      <c r="J44" s="3"/>
      <c r="K44" s="1"/>
      <c r="L44" s="1"/>
    </row>
    <row r="45" spans="1:12" ht="16.5">
      <c r="A45" s="3"/>
      <c r="B45" s="16"/>
      <c r="C45" s="16"/>
      <c r="D45" s="16"/>
      <c r="E45" s="16"/>
      <c r="F45" s="16"/>
      <c r="G45" s="16"/>
      <c r="H45" s="16"/>
      <c r="I45" s="16"/>
      <c r="J45" s="3"/>
      <c r="K45" s="1"/>
      <c r="L45" s="1"/>
    </row>
    <row r="46" spans="1:12" ht="16.5">
      <c r="A46" s="3"/>
      <c r="B46" s="16"/>
      <c r="C46" s="16"/>
      <c r="D46" s="16"/>
      <c r="E46" s="16"/>
      <c r="F46" s="16"/>
      <c r="G46" s="16"/>
      <c r="H46" s="16"/>
      <c r="I46" s="16"/>
      <c r="J46" s="3"/>
      <c r="K46" s="1"/>
      <c r="L46" s="1"/>
    </row>
    <row r="47" spans="1:12" ht="16.5">
      <c r="A47" s="3"/>
      <c r="B47" s="16"/>
      <c r="C47" s="16"/>
      <c r="D47" s="16"/>
      <c r="E47" s="16"/>
      <c r="F47" s="16"/>
      <c r="G47" s="16"/>
      <c r="H47" s="16"/>
      <c r="I47" s="16"/>
      <c r="J47" s="3"/>
      <c r="K47" s="1"/>
      <c r="L47" s="1"/>
    </row>
    <row r="48" spans="1:12" ht="16.5">
      <c r="A48" s="3"/>
      <c r="B48" s="16"/>
      <c r="C48" s="16"/>
      <c r="D48" s="16"/>
      <c r="E48" s="16"/>
      <c r="F48" s="16"/>
      <c r="G48" s="16"/>
      <c r="H48" s="16"/>
      <c r="I48" s="16"/>
      <c r="J48" s="3"/>
      <c r="K48" s="1"/>
      <c r="L48" s="1"/>
    </row>
    <row r="49" spans="1:12" ht="16.5">
      <c r="A49" s="7"/>
      <c r="B49" s="16"/>
      <c r="C49" s="16"/>
      <c r="D49" s="16"/>
      <c r="E49" s="16"/>
      <c r="F49" s="16"/>
      <c r="G49" s="16"/>
      <c r="H49" s="16"/>
      <c r="I49" s="16"/>
      <c r="J49" s="3"/>
      <c r="K49" s="1"/>
      <c r="L49" s="1"/>
    </row>
    <row r="50" spans="1:12" ht="16.5">
      <c r="A50" s="19" t="s">
        <v>69</v>
      </c>
      <c r="B50" s="17">
        <f>SUM(B6:B30)</f>
        <v>332326000</v>
      </c>
      <c r="C50" s="17">
        <f>SUM(C6:C30)</f>
        <v>764000</v>
      </c>
      <c r="D50" s="17">
        <f>SUM(D6:D30)</f>
        <v>333090000</v>
      </c>
      <c r="E50" s="17">
        <f>SUM(E6:E30)</f>
        <v>332514846</v>
      </c>
      <c r="F50" s="17">
        <f>SUM(F6:F30)</f>
        <v>-575154</v>
      </c>
      <c r="G50" s="21">
        <f>F50/D50*100</f>
        <v>-0.17267225074304243</v>
      </c>
      <c r="H50" s="17"/>
      <c r="I50" s="17"/>
      <c r="J50" s="4"/>
      <c r="K50" s="1"/>
      <c r="L50" s="1"/>
    </row>
    <row r="51" spans="2:9" ht="16.5">
      <c r="B51" s="18"/>
      <c r="C51" s="18"/>
      <c r="D51" s="18"/>
      <c r="E51" s="18"/>
      <c r="F51" s="18"/>
      <c r="G51" s="18"/>
      <c r="H51" s="18"/>
      <c r="I51" s="18"/>
    </row>
    <row r="52" spans="2:9" ht="16.5">
      <c r="B52" s="18"/>
      <c r="C52" s="24"/>
      <c r="D52" s="18"/>
      <c r="E52" s="18"/>
      <c r="F52" s="18"/>
      <c r="G52" s="18"/>
      <c r="H52" s="24"/>
      <c r="I52" s="24">
        <v>66</v>
      </c>
    </row>
    <row r="53" spans="2:9" ht="16.5">
      <c r="B53" s="18"/>
      <c r="C53" s="18"/>
      <c r="D53" s="18"/>
      <c r="E53" s="18"/>
      <c r="F53" s="18"/>
      <c r="G53" s="18"/>
      <c r="H53" s="18"/>
      <c r="I53" s="18"/>
    </row>
    <row r="54" spans="2:9" ht="16.5">
      <c r="B54" s="18"/>
      <c r="C54" s="18"/>
      <c r="D54" s="18"/>
      <c r="E54" s="18"/>
      <c r="F54" s="18"/>
      <c r="G54" s="18"/>
      <c r="H54" s="18"/>
      <c r="I54" s="18"/>
    </row>
    <row r="55" spans="2:9" ht="16.5">
      <c r="B55" s="18"/>
      <c r="C55" s="18"/>
      <c r="D55" s="18"/>
      <c r="E55" s="18"/>
      <c r="F55" s="18"/>
      <c r="G55" s="18"/>
      <c r="H55" s="18"/>
      <c r="I55" s="18"/>
    </row>
    <row r="56" spans="2:9" ht="16.5">
      <c r="B56" s="18"/>
      <c r="C56" s="18"/>
      <c r="D56" s="18"/>
      <c r="E56" s="18"/>
      <c r="F56" s="18"/>
      <c r="G56" s="18"/>
      <c r="H56" s="18"/>
      <c r="I56" s="18"/>
    </row>
    <row r="57" spans="2:9" ht="16.5">
      <c r="B57" s="18"/>
      <c r="C57" s="18"/>
      <c r="D57" s="18"/>
      <c r="E57" s="18"/>
      <c r="F57" s="18"/>
      <c r="G57" s="18"/>
      <c r="H57" s="18"/>
      <c r="I57" s="18"/>
    </row>
    <row r="58" spans="2:9" ht="16.5">
      <c r="B58" s="18"/>
      <c r="C58" s="18"/>
      <c r="D58" s="18"/>
      <c r="E58" s="18"/>
      <c r="F58" s="18"/>
      <c r="G58" s="18"/>
      <c r="H58" s="18"/>
      <c r="I58" s="18"/>
    </row>
    <row r="59" spans="2:9" ht="16.5">
      <c r="B59" s="18"/>
      <c r="C59" s="18"/>
      <c r="D59" s="18"/>
      <c r="E59" s="18"/>
      <c r="F59" s="18"/>
      <c r="G59" s="18"/>
      <c r="H59" s="18"/>
      <c r="I59" s="18"/>
    </row>
    <row r="60" spans="2:9" ht="16.5">
      <c r="B60" s="18"/>
      <c r="C60" s="18"/>
      <c r="D60" s="18"/>
      <c r="E60" s="18"/>
      <c r="F60" s="18"/>
      <c r="G60" s="18"/>
      <c r="H60" s="18"/>
      <c r="I60" s="18"/>
    </row>
    <row r="61" spans="2:9" ht="16.5">
      <c r="B61" s="18"/>
      <c r="C61" s="18"/>
      <c r="D61" s="18"/>
      <c r="E61" s="18"/>
      <c r="F61" s="18"/>
      <c r="G61" s="18"/>
      <c r="H61" s="18"/>
      <c r="I61" s="18"/>
    </row>
    <row r="62" spans="2:9" ht="16.5">
      <c r="B62" s="18"/>
      <c r="C62" s="18"/>
      <c r="D62" s="18"/>
      <c r="E62" s="18"/>
      <c r="F62" s="18"/>
      <c r="G62" s="18"/>
      <c r="H62" s="18"/>
      <c r="I62" s="18"/>
    </row>
  </sheetData>
  <mergeCells count="6">
    <mergeCell ref="H4:I4"/>
    <mergeCell ref="J4:J5"/>
    <mergeCell ref="A4:A5"/>
    <mergeCell ref="E4:E5"/>
    <mergeCell ref="B4:D4"/>
    <mergeCell ref="F4:G4"/>
  </mergeCells>
  <printOptions/>
  <pageMargins left="0.75" right="0.75" top="1" bottom="1" header="0.5" footer="0.5"/>
  <pageSetup fitToHeight="3" fitToWidth="2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349000000A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中央選舉委員會資訊網-首頁&gt;政府資訊公開&gt;預算及決算&gt;決算&gt;95年度決算</dc:title>
  <dc:subject>95年度決算</dc:subject>
  <dc:creator>中央選舉委員會</dc:creator>
  <cp:keywords>95年度決算</cp:keywords>
  <dc:description>95年度決算</dc:description>
  <cp:lastModifiedBy/>
  <cp:category>D00</cp:category>
  <cp:version/>
  <cp:contentType/>
  <cp:contentStatus/>
</cp:coreProperties>
</file>